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y/Documents/Компании/10 QGP/Николаев С. Ю./QGP/Приказы/01 Приказ особый порядок/"/>
    </mc:Choice>
  </mc:AlternateContent>
  <xr:revisionPtr revIDLastSave="0" documentId="13_ncr:1_{8B61D97E-E718-2E4E-835C-F59252D7C634}" xr6:coauthVersionLast="47" xr6:coauthVersionMax="47" xr10:uidLastSave="{00000000-0000-0000-0000-000000000000}"/>
  <bookViews>
    <workbookView xWindow="2600" yWindow="2840" windowWidth="38640" windowHeight="16280" xr2:uid="{00000000-000D-0000-FFFF-FFFF00000000}"/>
  </bookViews>
  <sheets>
    <sheet name="Plan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1" l="1"/>
  <c r="Y8" i="1"/>
  <c r="B6" i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X10" i="1" l="1"/>
  <c r="X9" i="1"/>
  <c r="Y10" i="1" l="1"/>
  <c r="Y9" i="1"/>
</calcChain>
</file>

<file path=xl/sharedStrings.xml><?xml version="1.0" encoding="utf-8"?>
<sst xmlns="http://schemas.openxmlformats.org/spreadsheetml/2006/main" count="64" uniqueCount="40">
  <si>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</si>
  <si>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</si>
  <si>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</si>
  <si>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</si>
  <si>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</si>
  <si>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</si>
  <si>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</si>
  <si>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внутристрановой ценности, %</t>
  </si>
  <si>
    <t>Срок осуществления закупок (планируемый 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</si>
  <si>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</si>
  <si>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</si>
  <si>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</si>
  <si>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</si>
  <si>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</si>
  <si>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2025</t>
  </si>
  <si>
    <t>Организатор закупки</t>
  </si>
  <si>
    <t>Заказчик</t>
  </si>
  <si>
    <t/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</si>
  <si>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</si>
  <si>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</si>
  <si>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</si>
  <si>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3. Услуги</t>
  </si>
  <si>
    <t>итого по услугам</t>
  </si>
  <si>
    <t>Всего:</t>
  </si>
  <si>
    <t>Инициатор (наименование СП)</t>
  </si>
  <si>
    <t>692010.000.000002</t>
  </si>
  <si>
    <t>Услуги по проведению аудита финансовой отчетности</t>
  </si>
  <si>
    <t>Статья 73 пункт 1подпункт 6) Порядка закупок</t>
  </si>
  <si>
    <t>Сумма, планируемая для закупок ТРУ без НДС, тенге</t>
  </si>
  <si>
    <t>Сумма, планируемая для закупки ТРУ с НДС, тенге</t>
  </si>
  <si>
    <t>ОП</t>
  </si>
  <si>
    <t>Услуга по проведению аудита консолидированной и отдельной финансовой отчености публичной компании «Qazaq Green Power PLC»</t>
  </si>
  <si>
    <t>Публичная компания «Qazaq Green Power PLC»</t>
  </si>
  <si>
    <t>710000000, г.Астана, пр.Кабанбай Батыра 15А, Блок А</t>
  </si>
  <si>
    <t>С даты подписания договора по 03.2028</t>
  </si>
  <si>
    <t>Департамент "Бухгалтерский и Налоговый учет"</t>
  </si>
  <si>
    <t>Форма плана закупок товаров, работ и услуг на 2025 год по публичной компании «Qazaq Green Power PLC» (особый порядок)</t>
  </si>
  <si>
    <t>07.2025</t>
  </si>
  <si>
    <t>Предоплата - 30%, Промежуточный платеж - 0%, Окончательный платеж - 70%</t>
  </si>
  <si>
    <t>Утвержден приказом №__________ _____. _____.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</si>
</sst>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1" xfId="0" applyFont="1" applyBorder="1" applyAlignment="1">
      <alignment horizontal="left" wrapText="1"/>
    </xf>
    <xf numFmtId="164" fontId="2" fillId="0" borderId="0" xfId="0" applyNumberFormat="1" applyFont="1" applyAlignment="1">
      <alignment horizontal="right" vertical="top" wrapText="1"/>
    </xf>
    <xf numFmtId="164" fontId="3" fillId="0" borderId="0" xfId="0" applyNumberFormat="1" applyFont="1" applyAlignment="1">
      <alignment horizontal="right" vertical="top" wrapText="1"/>
    </xf>
    <xf numFmtId="3" fontId="8" fillId="0" borderId="2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horizontal="left" wrapText="1"/>
    </xf>
    <xf numFmtId="3" fontId="1" fillId="0" borderId="4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wrapText="1"/>
    </xf>
    <xf numFmtId="0" fontId="0" fillId="0" borderId="2" xfId="0" applyBorder="1"/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3" fontId="7" fillId="0" borderId="2" xfId="0" applyNumberFormat="1" applyFont="1" applyBorder="1" applyAlignment="1">
      <alignment horizontal="right" vertical="top" wrapText="1"/>
    </xf>
    <xf numFmtId="3" fontId="2" fillId="0" borderId="2" xfId="0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7"/>
  <sheetViews>
    <sheetView tabSelected="1" zoomScale="75" workbookViewId="0">
      <selection activeCell="H25" sqref="H25"/>
    </sheetView>
  </sheetViews>
  <sheetFormatPr baseColWidth="10" defaultColWidth="8.83203125" defaultRowHeight="15" x14ac:dyDescent="0.2"/>
  <cols>
    <col min="1" max="1" width="18" customWidth="1"/>
    <col min="2" max="2" width="20.33203125" customWidth="1"/>
    <col min="3" max="3" width="15" customWidth="1"/>
    <col min="4" max="4" width="25" customWidth="1"/>
    <col min="5" max="5" width="16.33203125" customWidth="1"/>
    <col min="6" max="6" width="14" customWidth="1"/>
    <col min="7" max="8" width="15" customWidth="1"/>
    <col min="9" max="9" width="23" customWidth="1"/>
    <col min="10" max="10" width="13" customWidth="1"/>
    <col min="11" max="12" width="20" customWidth="1"/>
    <col min="13" max="13" width="13" customWidth="1"/>
    <col min="14" max="14" width="10" customWidth="1"/>
    <col min="15" max="23" width="9.6640625" customWidth="1"/>
    <col min="24" max="25" width="18" customWidth="1"/>
    <col min="26" max="26" width="14.83203125" customWidth="1"/>
    <col min="27" max="27" width="15.5" customWidth="1"/>
  </cols>
  <sheetData>
    <row r="1" spans="1:28" x14ac:dyDescent="0.2">
      <c r="A1" s="21" t="s">
        <v>39</v>
      </c>
    </row>
    <row r="2" spans="1:28" x14ac:dyDescent="0.2">
      <c r="A2" s="5" t="s">
        <v>36</v>
      </c>
    </row>
    <row r="4" spans="1:28" ht="64.5" customHeight="1" x14ac:dyDescent="0.2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  <c r="K4" s="19" t="s">
        <v>10</v>
      </c>
      <c r="L4" s="19" t="s">
        <v>11</v>
      </c>
      <c r="M4" s="19" t="s">
        <v>12</v>
      </c>
      <c r="N4" s="19" t="s">
        <v>13</v>
      </c>
      <c r="O4" s="19">
        <v>2025</v>
      </c>
      <c r="P4" s="19"/>
      <c r="Q4" s="19"/>
      <c r="R4" s="19">
        <v>2026</v>
      </c>
      <c r="S4" s="19"/>
      <c r="T4" s="19"/>
      <c r="U4" s="19">
        <v>2027</v>
      </c>
      <c r="V4" s="19" t="s">
        <v>14</v>
      </c>
      <c r="W4" s="19" t="s">
        <v>14</v>
      </c>
      <c r="X4" s="19" t="s">
        <v>28</v>
      </c>
      <c r="Y4" s="19" t="s">
        <v>29</v>
      </c>
      <c r="Z4" s="19" t="s">
        <v>15</v>
      </c>
      <c r="AA4" s="19" t="s">
        <v>16</v>
      </c>
      <c r="AB4" s="19" t="s">
        <v>24</v>
      </c>
    </row>
    <row r="5" spans="1:28" ht="90" x14ac:dyDescent="0.2">
      <c r="A5" s="19" t="s">
        <v>17</v>
      </c>
      <c r="B5" s="19" t="s">
        <v>17</v>
      </c>
      <c r="C5" s="19" t="s">
        <v>17</v>
      </c>
      <c r="D5" s="19" t="s">
        <v>17</v>
      </c>
      <c r="E5" s="19" t="s">
        <v>17</v>
      </c>
      <c r="F5" s="19" t="s">
        <v>17</v>
      </c>
      <c r="G5" s="19" t="s">
        <v>17</v>
      </c>
      <c r="H5" s="19" t="s">
        <v>17</v>
      </c>
      <c r="I5" s="19" t="s">
        <v>17</v>
      </c>
      <c r="J5" s="19" t="s">
        <v>17</v>
      </c>
      <c r="K5" s="19" t="s">
        <v>17</v>
      </c>
      <c r="L5" s="19" t="s">
        <v>17</v>
      </c>
      <c r="M5" s="19" t="s">
        <v>17</v>
      </c>
      <c r="N5" s="19" t="s">
        <v>17</v>
      </c>
      <c r="O5" s="8" t="s">
        <v>18</v>
      </c>
      <c r="P5" s="8" t="s">
        <v>19</v>
      </c>
      <c r="Q5" s="8" t="s">
        <v>20</v>
      </c>
      <c r="R5" s="8" t="s">
        <v>18</v>
      </c>
      <c r="S5" s="8" t="s">
        <v>19</v>
      </c>
      <c r="T5" s="8" t="s">
        <v>20</v>
      </c>
      <c r="U5" s="8" t="s">
        <v>18</v>
      </c>
      <c r="V5" s="8" t="s">
        <v>19</v>
      </c>
      <c r="W5" s="8" t="s">
        <v>20</v>
      </c>
      <c r="X5" s="20"/>
      <c r="Y5" s="20"/>
      <c r="Z5" s="19" t="s">
        <v>17</v>
      </c>
      <c r="AA5" s="19" t="s">
        <v>17</v>
      </c>
      <c r="AB5" s="19"/>
    </row>
    <row r="6" spans="1:28" x14ac:dyDescent="0.2">
      <c r="A6" s="8">
        <v>1</v>
      </c>
      <c r="B6" s="8">
        <f>A6+1</f>
        <v>2</v>
      </c>
      <c r="C6" s="8">
        <f t="shared" ref="C6:W6" si="0">B6+1</f>
        <v>3</v>
      </c>
      <c r="D6" s="8">
        <f t="shared" si="0"/>
        <v>4</v>
      </c>
      <c r="E6" s="8">
        <f t="shared" si="0"/>
        <v>5</v>
      </c>
      <c r="F6" s="8">
        <f t="shared" si="0"/>
        <v>6</v>
      </c>
      <c r="G6" s="8">
        <f t="shared" si="0"/>
        <v>7</v>
      </c>
      <c r="H6" s="8">
        <f t="shared" si="0"/>
        <v>8</v>
      </c>
      <c r="I6" s="8">
        <f t="shared" si="0"/>
        <v>9</v>
      </c>
      <c r="J6" s="8">
        <f t="shared" si="0"/>
        <v>10</v>
      </c>
      <c r="K6" s="8">
        <f t="shared" si="0"/>
        <v>11</v>
      </c>
      <c r="L6" s="8">
        <f t="shared" si="0"/>
        <v>12</v>
      </c>
      <c r="M6" s="8">
        <f t="shared" si="0"/>
        <v>13</v>
      </c>
      <c r="N6" s="8">
        <f t="shared" si="0"/>
        <v>14</v>
      </c>
      <c r="O6" s="8">
        <f t="shared" si="0"/>
        <v>15</v>
      </c>
      <c r="P6" s="8">
        <f t="shared" si="0"/>
        <v>16</v>
      </c>
      <c r="Q6" s="8">
        <f t="shared" si="0"/>
        <v>17</v>
      </c>
      <c r="R6" s="8">
        <f t="shared" si="0"/>
        <v>18</v>
      </c>
      <c r="S6" s="8">
        <f t="shared" si="0"/>
        <v>19</v>
      </c>
      <c r="T6" s="8">
        <f t="shared" si="0"/>
        <v>20</v>
      </c>
      <c r="U6" s="8">
        <f t="shared" si="0"/>
        <v>21</v>
      </c>
      <c r="V6" s="8">
        <f t="shared" si="0"/>
        <v>22</v>
      </c>
      <c r="W6" s="8">
        <f t="shared" si="0"/>
        <v>23</v>
      </c>
      <c r="X6" s="8">
        <f t="shared" ref="X6" si="1">W6+1</f>
        <v>24</v>
      </c>
      <c r="Y6" s="8">
        <f t="shared" ref="Y6" si="2">X6+1</f>
        <v>25</v>
      </c>
      <c r="Z6" s="8">
        <f t="shared" ref="Z6" si="3">Y6+1</f>
        <v>26</v>
      </c>
      <c r="AA6" s="8">
        <f t="shared" ref="AA6" si="4">Z6+1</f>
        <v>27</v>
      </c>
      <c r="AB6" s="8">
        <f t="shared" ref="AB6" si="5">AA6+1</f>
        <v>28</v>
      </c>
    </row>
    <row r="7" spans="1:28" x14ac:dyDescent="0.2">
      <c r="A7" s="9" t="s">
        <v>21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8"/>
      <c r="Y7" s="8"/>
      <c r="Z7" s="10"/>
      <c r="AA7" s="10"/>
      <c r="AB7" s="10"/>
    </row>
    <row r="8" spans="1:28" ht="160" x14ac:dyDescent="0.2">
      <c r="A8" s="18">
        <v>1</v>
      </c>
      <c r="B8" s="11" t="s">
        <v>25</v>
      </c>
      <c r="C8" s="11" t="s">
        <v>26</v>
      </c>
      <c r="D8" s="11" t="s">
        <v>26</v>
      </c>
      <c r="E8" s="11" t="s">
        <v>31</v>
      </c>
      <c r="F8" s="12" t="s">
        <v>30</v>
      </c>
      <c r="G8" s="11" t="s">
        <v>27</v>
      </c>
      <c r="H8" s="13">
        <v>100</v>
      </c>
      <c r="I8" s="15" t="s">
        <v>37</v>
      </c>
      <c r="J8" s="11" t="s">
        <v>33</v>
      </c>
      <c r="K8" s="13"/>
      <c r="L8" s="11" t="s">
        <v>34</v>
      </c>
      <c r="M8" s="11" t="s">
        <v>38</v>
      </c>
      <c r="N8" s="14"/>
      <c r="O8" s="16">
        <v>1</v>
      </c>
      <c r="P8" s="16">
        <v>14880000</v>
      </c>
      <c r="Q8" s="16">
        <v>14880000</v>
      </c>
      <c r="R8" s="16">
        <v>1</v>
      </c>
      <c r="S8" s="16">
        <v>16740000</v>
      </c>
      <c r="T8" s="16">
        <v>16740000</v>
      </c>
      <c r="U8" s="16">
        <v>1</v>
      </c>
      <c r="V8" s="16">
        <v>18600000</v>
      </c>
      <c r="W8" s="16">
        <v>18600000</v>
      </c>
      <c r="X8" s="17">
        <f>Q8+T8+W8</f>
        <v>50220000</v>
      </c>
      <c r="Y8" s="17">
        <f>X8*1.12</f>
        <v>56246400.000000007</v>
      </c>
      <c r="Z8" s="11" t="s">
        <v>32</v>
      </c>
      <c r="AA8" s="11" t="s">
        <v>32</v>
      </c>
      <c r="AB8" s="11" t="s">
        <v>35</v>
      </c>
    </row>
    <row r="9" spans="1:28" x14ac:dyDescent="0.2">
      <c r="A9" s="6" t="s">
        <v>22</v>
      </c>
      <c r="X9" s="7">
        <f>X8</f>
        <v>50220000</v>
      </c>
      <c r="Y9" s="7">
        <f>Y8</f>
        <v>56246400.000000007</v>
      </c>
    </row>
    <row r="10" spans="1:28" x14ac:dyDescent="0.2">
      <c r="A10" s="1" t="s">
        <v>23</v>
      </c>
      <c r="X10" s="4">
        <f>X8</f>
        <v>50220000</v>
      </c>
      <c r="Y10" s="4">
        <f>Y8</f>
        <v>56246400.000000007</v>
      </c>
    </row>
    <row r="11" spans="1:28" x14ac:dyDescent="0.2">
      <c r="X11" s="2"/>
      <c r="Y11" s="2"/>
    </row>
    <row r="12" spans="1:28" x14ac:dyDescent="0.2">
      <c r="X12" s="3"/>
      <c r="Y12" s="3"/>
    </row>
    <row r="14" spans="1:28" x14ac:dyDescent="0.2">
      <c r="X14" s="2"/>
      <c r="Y14" s="2"/>
    </row>
    <row r="15" spans="1:28" x14ac:dyDescent="0.2">
      <c r="X15" s="2"/>
      <c r="Y15" s="2"/>
    </row>
    <row r="16" spans="1:28" x14ac:dyDescent="0.2">
      <c r="X16" s="3"/>
      <c r="Y16" s="3"/>
    </row>
    <row r="17" spans="24:25" x14ac:dyDescent="0.2">
      <c r="X17" s="3"/>
      <c r="Y17" s="3"/>
    </row>
  </sheetData>
  <mergeCells count="22">
    <mergeCell ref="Z4:Z5"/>
    <mergeCell ref="AA4:AA5"/>
    <mergeCell ref="AB4:AB5"/>
    <mergeCell ref="O4:Q4"/>
    <mergeCell ref="R4:T4"/>
    <mergeCell ref="X4:X5"/>
    <mergeCell ref="Y4:Y5"/>
    <mergeCell ref="U4:W4"/>
    <mergeCell ref="A4:A5"/>
    <mergeCell ref="B4:B5"/>
    <mergeCell ref="C4:C5"/>
    <mergeCell ref="D4:D5"/>
    <mergeCell ref="E4:E5"/>
    <mergeCell ref="K4:K5"/>
    <mergeCell ref="L4:L5"/>
    <mergeCell ref="M4:M5"/>
    <mergeCell ref="N4:N5"/>
    <mergeCell ref="F4:F5"/>
    <mergeCell ref="G4:G5"/>
    <mergeCell ref="H4:H5"/>
    <mergeCell ref="I4:I5"/>
    <mergeCell ref="J4:J5"/>
  </mergeCells>
  <printOptions horizontalCentered="1"/>
  <pageMargins left="0.25" right="0.25" top="0.75" bottom="0.75" header="0.3" footer="0.3"/>
  <pageSetup scale="31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2025-07-18T14:20:49Z</cp:lastPrinted>
  <dcterms:created xsi:type="dcterms:W3CDTF">2023-08-17T10:58:01Z</dcterms:created>
  <dcterms:modified xsi:type="dcterms:W3CDTF">2025-07-18T14:20:51Z</dcterms:modified>
</cp:coreProperties>
</file>