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zhunissova\Desktop\ОП СЭ\"/>
    </mc:Choice>
  </mc:AlternateContent>
  <xr:revisionPtr revIDLastSave="0" documentId="13_ncr:1_{98A96607-F9A0-4746-B080-63A60AFAFA8A}" xr6:coauthVersionLast="47" xr6:coauthVersionMax="47" xr10:uidLastSave="{00000000-0000-0000-0000-000000000000}"/>
  <bookViews>
    <workbookView xWindow="345" yWindow="4035" windowWidth="21600" windowHeight="11295" xr2:uid="{00000000-000D-0000-FFFF-FFFF00000000}"/>
  </bookViews>
  <sheets>
    <sheet name="KAZ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A7" i="2" l="1"/>
  <c r="AA8" i="2" s="1"/>
  <c r="B5" i="2"/>
  <c r="C5" i="2" s="1"/>
  <c r="D5" i="2" s="1"/>
  <c r="E5" i="2" s="1"/>
  <c r="F5" i="2" s="1"/>
  <c r="G5" i="2" s="1"/>
  <c r="H5" i="2" s="1"/>
  <c r="I5" i="2" s="1"/>
  <c r="J5" i="2" s="1"/>
  <c r="K5" i="2" s="1"/>
  <c r="L5" i="2" s="1"/>
  <c r="M5" i="2" s="1"/>
  <c r="N5" i="2" s="1"/>
  <c r="O5" i="2" s="1"/>
  <c r="P5" i="2" s="1"/>
  <c r="Q5" i="2" s="1"/>
  <c r="R5" i="2" s="1"/>
  <c r="S5" i="2" s="1"/>
  <c r="T5" i="2" s="1"/>
  <c r="U5" i="2" s="1"/>
  <c r="V5" i="2" s="1"/>
  <c r="W5" i="2" s="1"/>
  <c r="X5" i="2" s="1"/>
  <c r="Y5" i="2" s="1"/>
  <c r="Z5" i="2" s="1"/>
  <c r="AA5" i="2" s="1"/>
  <c r="AB5" i="2" s="1"/>
  <c r="AC5" i="2" s="1"/>
  <c r="AD5" i="2" s="1"/>
  <c r="AE5" i="2" s="1"/>
  <c r="AB7" i="2" l="1"/>
  <c r="AA9" i="2"/>
  <c r="AB9" i="2" l="1"/>
  <c r="AB8" i="2"/>
</calcChain>
</file>

<file path=xl/sharedStrings.xml><?xml version="1.0" encoding="utf-8"?>
<sst xmlns="http://schemas.openxmlformats.org/spreadsheetml/2006/main" count="67" uniqueCount="39">
  <si>
    <t>№</t>
  </si>
  <si>
    <t>2025</t>
  </si>
  <si>
    <t/>
  </si>
  <si>
    <t>692010.000.000002</t>
  </si>
  <si>
    <t>05.2025</t>
  </si>
  <si>
    <t>Қаржы есептемесінің тексеруін жүргізу бойынша қызмет көрсетулер</t>
  </si>
  <si>
    <t>Қаржылық есеп аудитін жүргізу бойынша қызмет</t>
  </si>
  <si>
    <t>ЕТ</t>
  </si>
  <si>
    <t>Сатып алу тәртібінің 73-бабы 1-тармағы 6) тармақшасы</t>
  </si>
  <si>
    <t>710000000, Астана қ., Қабанбай батыр даңғылы, 15А, А блогы</t>
  </si>
  <si>
    <t>Шартқа қол қойылған күннен бастап 03.2028 дейін</t>
  </si>
  <si>
    <t>Алдын ала төлем - 0%, аралық төлем - 100%, соңғы төлем-0%</t>
  </si>
  <si>
    <t>"Qazaq Green Power PLC" жария компаниясының шоғырландырылған және жеке қаржылық есептілігіне аудит жүргізу жөніндегі қызмет</t>
  </si>
  <si>
    <t>"Qazaq Green Power PLC" жария компаниясы</t>
  </si>
  <si>
    <t>"Бухгалтерлік және салықтық есеп"департаменті</t>
  </si>
  <si>
    <t>"Qazaq Green Power PLC" жария компаниясы бойынша 2025 жылға арналған тауарларды, жұмыстарды және қызметтерді сатып алу жоспарының нысаны (Ерекше тәртіп)</t>
  </si>
  <si>
    <t>Сатып алынатын тауарлардың, жұмыстар мен көрсетілетін қызметтердің атауы</t>
  </si>
  <si>
    <t xml:space="preserve">Тауарлардың, жұмыстар мен көрсетілетін қызметтердің қысқаша сипаттамасы (сипаттамасы) </t>
  </si>
  <si>
    <t>Қосымша сипаттама</t>
  </si>
  <si>
    <t>Сатып алу әдісі</t>
  </si>
  <si>
    <t>Елішілік құндылық болжамы, %</t>
  </si>
  <si>
    <t>Сатып алуды жүзеге асыру мерзімі (өткізудің жоспарланған айы)</t>
  </si>
  <si>
    <t>Аймақ, тауарды жеткізу, жұмыстарды орындау, қызметтер көрсету орны</t>
  </si>
  <si>
    <t>ИНКОТЕРМС 2010 бойынша жеткізу шарттары</t>
  </si>
  <si>
    <t>Тауарларды жеткізу, жұмыстарды орындау, қызметтер көрсету кезеңі</t>
  </si>
  <si>
    <t>Төлем шарттары</t>
  </si>
  <si>
    <t>Өлшем бірлігі</t>
  </si>
  <si>
    <t>Саны, көлемі</t>
  </si>
  <si>
    <t>Бірліктің маркетингтік бағасы, ҚҚС-сыз теңге</t>
  </si>
  <si>
    <t>ҚҚС-сыз ТЖҚ сатып алу үшін жоспарланатын сома, теңге</t>
  </si>
  <si>
    <t>ҚҚС-пен ТЖҚ сатып алу үшін жоспарланатын сома, теңге</t>
  </si>
  <si>
    <t>Сатып алуды ұйымдастырушы</t>
  </si>
  <si>
    <t>Тапсырыс беруші</t>
  </si>
  <si>
    <t>Бастамашы (ҚБ атауы)</t>
  </si>
  <si>
    <t>ТЖҚ БНА коды</t>
  </si>
  <si>
    <t>3. Қызметтер</t>
  </si>
  <si>
    <t>қызметтер бойынша жиыны</t>
  </si>
  <si>
    <t>Барлығы:</t>
  </si>
  <si>
    <t>АТ/БҚТ/ХІК үшін негіздеме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</si>
</sst>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9" x14ac:knownFonts="1">
    <font>
      <sz val="11"/>
      <color indexed="8"/>
      <name val="Calibri"/>
      <family val="2"/>
      <scheme val="minor"/>
    </font>
    <font>
      <b/>
      <sz val="11"/>
      <name val="Calibri"/>
      <family val="2"/>
      <charset val="204"/>
    </font>
    <font>
      <sz val="11"/>
      <name val="Calibri"/>
      <family val="2"/>
      <charset val="204"/>
    </font>
    <font>
      <b/>
      <sz val="10"/>
      <name val="Calibri"/>
      <family val="2"/>
      <charset val="204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b/>
      <sz val="11"/>
      <color indexed="8"/>
      <name val="Calibri"/>
      <family val="2"/>
      <charset val="204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164" fontId="2" fillId="0" borderId="0" xfId="0" applyNumberFormat="1" applyFont="1" applyAlignment="1">
      <alignment horizontal="right" vertical="top" wrapText="1"/>
    </xf>
    <xf numFmtId="164" fontId="3" fillId="0" borderId="0" xfId="0" applyNumberFormat="1" applyFont="1" applyAlignment="1">
      <alignment horizontal="right" vertical="top" wrapText="1"/>
    </xf>
    <xf numFmtId="3" fontId="7" fillId="0" borderId="2" xfId="0" applyNumberFormat="1" applyFont="1" applyBorder="1" applyAlignment="1">
      <alignment horizontal="right"/>
    </xf>
    <xf numFmtId="0" fontId="1" fillId="0" borderId="0" xfId="0" applyFont="1" applyAlignment="1">
      <alignment vertical="center"/>
    </xf>
    <xf numFmtId="3" fontId="1" fillId="0" borderId="4" xfId="0" applyNumberFormat="1" applyFont="1" applyBorder="1" applyAlignment="1">
      <alignment horizontal="right" vertical="top" wrapText="1"/>
    </xf>
    <xf numFmtId="0" fontId="3" fillId="0" borderId="2" xfId="0" applyFont="1" applyBorder="1" applyAlignment="1">
      <alignment horizontal="center" vertical="top" wrapText="1"/>
    </xf>
    <xf numFmtId="0" fontId="0" fillId="0" borderId="2" xfId="0" applyBorder="1"/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top" wrapText="1"/>
    </xf>
    <xf numFmtId="3" fontId="6" fillId="0" borderId="2" xfId="0" applyNumberFormat="1" applyFont="1" applyBorder="1" applyAlignment="1">
      <alignment horizontal="right" vertical="top" wrapText="1"/>
    </xf>
    <xf numFmtId="3" fontId="2" fillId="0" borderId="2" xfId="0" applyNumberFormat="1" applyFont="1" applyBorder="1" applyAlignment="1">
      <alignment horizontal="right" vertical="top" wrapText="1"/>
    </xf>
    <xf numFmtId="0" fontId="8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FAF0B-5D66-6147-92FE-AFFCB3E55FF3}">
  <sheetPr>
    <pageSetUpPr fitToPage="1"/>
  </sheetPr>
  <dimension ref="A1:AE16"/>
  <sheetViews>
    <sheetView tabSelected="1" zoomScale="75" workbookViewId="0">
      <selection activeCell="C7" sqref="C7:E7"/>
    </sheetView>
  </sheetViews>
  <sheetFormatPr defaultColWidth="8.85546875" defaultRowHeight="15" x14ac:dyDescent="0.25"/>
  <cols>
    <col min="1" max="1" width="18" customWidth="1"/>
    <col min="2" max="2" width="20.28515625" customWidth="1"/>
    <col min="3" max="3" width="15" customWidth="1"/>
    <col min="4" max="4" width="25" customWidth="1"/>
    <col min="5" max="5" width="16.28515625" customWidth="1"/>
    <col min="6" max="6" width="14" customWidth="1"/>
    <col min="7" max="8" width="15" customWidth="1"/>
    <col min="9" max="9" width="23" customWidth="1"/>
    <col min="10" max="10" width="13" customWidth="1"/>
    <col min="11" max="12" width="20" customWidth="1"/>
    <col min="13" max="13" width="13" customWidth="1"/>
    <col min="14" max="14" width="10" customWidth="1"/>
    <col min="15" max="26" width="9.7109375" customWidth="1"/>
    <col min="27" max="28" width="18" customWidth="1"/>
    <col min="29" max="29" width="14.85546875" customWidth="1"/>
    <col min="30" max="30" width="15.42578125" customWidth="1"/>
  </cols>
  <sheetData>
    <row r="1" spans="1:31" x14ac:dyDescent="0.25">
      <c r="A1" s="4" t="s">
        <v>15</v>
      </c>
    </row>
    <row r="3" spans="1:31" ht="64.5" customHeight="1" x14ac:dyDescent="0.25">
      <c r="A3" s="19" t="s">
        <v>0</v>
      </c>
      <c r="B3" s="19" t="s">
        <v>34</v>
      </c>
      <c r="C3" s="19" t="s">
        <v>16</v>
      </c>
      <c r="D3" s="19" t="s">
        <v>17</v>
      </c>
      <c r="E3" s="19" t="s">
        <v>18</v>
      </c>
      <c r="F3" s="19" t="s">
        <v>19</v>
      </c>
      <c r="G3" s="21" t="s">
        <v>38</v>
      </c>
      <c r="H3" s="19" t="s">
        <v>20</v>
      </c>
      <c r="I3" s="19" t="s">
        <v>21</v>
      </c>
      <c r="J3" s="19" t="s">
        <v>22</v>
      </c>
      <c r="K3" s="19" t="s">
        <v>23</v>
      </c>
      <c r="L3" s="19" t="s">
        <v>24</v>
      </c>
      <c r="M3" s="19" t="s">
        <v>25</v>
      </c>
      <c r="N3" s="19" t="s">
        <v>26</v>
      </c>
      <c r="O3" s="19">
        <v>2025</v>
      </c>
      <c r="P3" s="19"/>
      <c r="Q3" s="19"/>
      <c r="R3" s="19">
        <v>2026</v>
      </c>
      <c r="S3" s="19"/>
      <c r="T3" s="19"/>
      <c r="U3" s="19">
        <v>2027</v>
      </c>
      <c r="V3" s="19" t="s">
        <v>1</v>
      </c>
      <c r="W3" s="19" t="s">
        <v>1</v>
      </c>
      <c r="X3" s="19">
        <v>2028</v>
      </c>
      <c r="Y3" s="19" t="s">
        <v>1</v>
      </c>
      <c r="Z3" s="19" t="s">
        <v>1</v>
      </c>
      <c r="AA3" s="19" t="s">
        <v>29</v>
      </c>
      <c r="AB3" s="19" t="s">
        <v>30</v>
      </c>
      <c r="AC3" s="19" t="s">
        <v>31</v>
      </c>
      <c r="AD3" s="19" t="s">
        <v>32</v>
      </c>
      <c r="AE3" s="19" t="s">
        <v>33</v>
      </c>
    </row>
    <row r="4" spans="1:31" ht="89.25" x14ac:dyDescent="0.25">
      <c r="A4" s="19" t="s">
        <v>2</v>
      </c>
      <c r="B4" s="19" t="s">
        <v>2</v>
      </c>
      <c r="C4" s="19" t="s">
        <v>2</v>
      </c>
      <c r="D4" s="19" t="s">
        <v>2</v>
      </c>
      <c r="E4" s="19" t="s">
        <v>2</v>
      </c>
      <c r="F4" s="19" t="s">
        <v>2</v>
      </c>
      <c r="G4" s="22"/>
      <c r="H4" s="19" t="s">
        <v>2</v>
      </c>
      <c r="I4" s="19" t="s">
        <v>2</v>
      </c>
      <c r="J4" s="19" t="s">
        <v>2</v>
      </c>
      <c r="K4" s="19" t="s">
        <v>2</v>
      </c>
      <c r="L4" s="19" t="s">
        <v>2</v>
      </c>
      <c r="M4" s="19" t="s">
        <v>2</v>
      </c>
      <c r="N4" s="19" t="s">
        <v>2</v>
      </c>
      <c r="O4" s="6" t="s">
        <v>27</v>
      </c>
      <c r="P4" s="6" t="s">
        <v>28</v>
      </c>
      <c r="Q4" s="6" t="s">
        <v>29</v>
      </c>
      <c r="R4" s="6" t="s">
        <v>27</v>
      </c>
      <c r="S4" s="6" t="s">
        <v>28</v>
      </c>
      <c r="T4" s="6" t="s">
        <v>29</v>
      </c>
      <c r="U4" s="6" t="s">
        <v>27</v>
      </c>
      <c r="V4" s="6" t="s">
        <v>28</v>
      </c>
      <c r="W4" s="6" t="s">
        <v>29</v>
      </c>
      <c r="X4" s="6" t="s">
        <v>27</v>
      </c>
      <c r="Y4" s="6" t="s">
        <v>28</v>
      </c>
      <c r="Z4" s="6" t="s">
        <v>29</v>
      </c>
      <c r="AA4" s="20"/>
      <c r="AB4" s="20"/>
      <c r="AC4" s="19" t="s">
        <v>2</v>
      </c>
      <c r="AD4" s="19" t="s">
        <v>2</v>
      </c>
      <c r="AE4" s="19"/>
    </row>
    <row r="5" spans="1:31" x14ac:dyDescent="0.25">
      <c r="A5" s="6">
        <v>1</v>
      </c>
      <c r="B5" s="6">
        <f>A5+1</f>
        <v>2</v>
      </c>
      <c r="C5" s="6">
        <f t="shared" ref="C5:AE5" si="0">B5+1</f>
        <v>3</v>
      </c>
      <c r="D5" s="6">
        <f t="shared" si="0"/>
        <v>4</v>
      </c>
      <c r="E5" s="6">
        <f t="shared" si="0"/>
        <v>5</v>
      </c>
      <c r="F5" s="6">
        <f t="shared" si="0"/>
        <v>6</v>
      </c>
      <c r="G5" s="6">
        <f t="shared" si="0"/>
        <v>7</v>
      </c>
      <c r="H5" s="6">
        <f t="shared" si="0"/>
        <v>8</v>
      </c>
      <c r="I5" s="6">
        <f t="shared" si="0"/>
        <v>9</v>
      </c>
      <c r="J5" s="6">
        <f t="shared" si="0"/>
        <v>10</v>
      </c>
      <c r="K5" s="6">
        <f t="shared" si="0"/>
        <v>11</v>
      </c>
      <c r="L5" s="6">
        <f t="shared" si="0"/>
        <v>12</v>
      </c>
      <c r="M5" s="6">
        <f t="shared" si="0"/>
        <v>13</v>
      </c>
      <c r="N5" s="6">
        <f t="shared" si="0"/>
        <v>14</v>
      </c>
      <c r="O5" s="6">
        <f t="shared" si="0"/>
        <v>15</v>
      </c>
      <c r="P5" s="6">
        <f t="shared" si="0"/>
        <v>16</v>
      </c>
      <c r="Q5" s="6">
        <f t="shared" si="0"/>
        <v>17</v>
      </c>
      <c r="R5" s="6">
        <f t="shared" si="0"/>
        <v>18</v>
      </c>
      <c r="S5" s="6">
        <f t="shared" si="0"/>
        <v>19</v>
      </c>
      <c r="T5" s="6">
        <f t="shared" si="0"/>
        <v>20</v>
      </c>
      <c r="U5" s="6">
        <f t="shared" si="0"/>
        <v>21</v>
      </c>
      <c r="V5" s="6">
        <f t="shared" si="0"/>
        <v>22</v>
      </c>
      <c r="W5" s="6">
        <f t="shared" si="0"/>
        <v>23</v>
      </c>
      <c r="X5" s="6">
        <f t="shared" si="0"/>
        <v>24</v>
      </c>
      <c r="Y5" s="6">
        <f t="shared" si="0"/>
        <v>25</v>
      </c>
      <c r="Z5" s="6">
        <f t="shared" si="0"/>
        <v>26</v>
      </c>
      <c r="AA5" s="6">
        <f t="shared" si="0"/>
        <v>27</v>
      </c>
      <c r="AB5" s="6">
        <f t="shared" si="0"/>
        <v>28</v>
      </c>
      <c r="AC5" s="6">
        <f t="shared" si="0"/>
        <v>29</v>
      </c>
      <c r="AD5" s="6">
        <f t="shared" si="0"/>
        <v>30</v>
      </c>
      <c r="AE5" s="6">
        <f t="shared" si="0"/>
        <v>31</v>
      </c>
    </row>
    <row r="6" spans="1:31" x14ac:dyDescent="0.25">
      <c r="A6" s="1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6"/>
      <c r="AB6" s="6"/>
      <c r="AC6" s="7"/>
      <c r="AD6" s="7"/>
      <c r="AE6" s="7"/>
    </row>
    <row r="7" spans="1:31" ht="165" x14ac:dyDescent="0.25">
      <c r="A7" s="15">
        <v>1</v>
      </c>
      <c r="B7" s="8" t="s">
        <v>3</v>
      </c>
      <c r="C7" s="8" t="s">
        <v>5</v>
      </c>
      <c r="D7" s="8" t="s">
        <v>6</v>
      </c>
      <c r="E7" s="8" t="s">
        <v>12</v>
      </c>
      <c r="F7" s="9" t="s">
        <v>7</v>
      </c>
      <c r="G7" s="8" t="s">
        <v>8</v>
      </c>
      <c r="H7" s="10">
        <v>100</v>
      </c>
      <c r="I7" s="12" t="s">
        <v>4</v>
      </c>
      <c r="J7" s="8" t="s">
        <v>9</v>
      </c>
      <c r="K7" s="10"/>
      <c r="L7" s="8" t="s">
        <v>10</v>
      </c>
      <c r="M7" s="8" t="s">
        <v>11</v>
      </c>
      <c r="N7" s="11"/>
      <c r="O7" s="13">
        <v>1</v>
      </c>
      <c r="P7" s="13">
        <v>0</v>
      </c>
      <c r="Q7" s="13">
        <v>26523000</v>
      </c>
      <c r="R7" s="13">
        <v>1</v>
      </c>
      <c r="S7" s="13">
        <v>0</v>
      </c>
      <c r="T7" s="13">
        <v>28312000</v>
      </c>
      <c r="U7" s="13">
        <v>1</v>
      </c>
      <c r="V7" s="13">
        <v>0</v>
      </c>
      <c r="W7" s="13">
        <v>30201000</v>
      </c>
      <c r="X7" s="13"/>
      <c r="Y7" s="13"/>
      <c r="Z7" s="13"/>
      <c r="AA7" s="14">
        <f>Q7+T7+W7+Z7</f>
        <v>85036000</v>
      </c>
      <c r="AB7" s="14">
        <f>AA7*1.12</f>
        <v>95240320.000000015</v>
      </c>
      <c r="AC7" s="8" t="s">
        <v>13</v>
      </c>
      <c r="AD7" s="8" t="s">
        <v>13</v>
      </c>
      <c r="AE7" s="8" t="s">
        <v>14</v>
      </c>
    </row>
    <row r="8" spans="1:31" ht="26.25" x14ac:dyDescent="0.25">
      <c r="A8" s="17" t="s">
        <v>36</v>
      </c>
      <c r="AA8" s="5">
        <f>AA7</f>
        <v>85036000</v>
      </c>
      <c r="AB8" s="5">
        <f>AB7</f>
        <v>95240320.000000015</v>
      </c>
    </row>
    <row r="9" spans="1:31" x14ac:dyDescent="0.25">
      <c r="A9" s="18" t="s">
        <v>37</v>
      </c>
      <c r="AA9" s="3">
        <f>AA7</f>
        <v>85036000</v>
      </c>
      <c r="AB9" s="3">
        <f>AB7</f>
        <v>95240320.000000015</v>
      </c>
    </row>
    <row r="10" spans="1:31" x14ac:dyDescent="0.25">
      <c r="AA10" s="1"/>
      <c r="AB10" s="1"/>
    </row>
    <row r="11" spans="1:31" x14ac:dyDescent="0.25">
      <c r="AA11" s="2"/>
      <c r="AB11" s="2"/>
    </row>
    <row r="13" spans="1:31" x14ac:dyDescent="0.25">
      <c r="AA13" s="1"/>
      <c r="AB13" s="1"/>
    </row>
    <row r="14" spans="1:31" x14ac:dyDescent="0.25">
      <c r="AA14" s="1"/>
      <c r="AB14" s="1"/>
    </row>
    <row r="15" spans="1:31" x14ac:dyDescent="0.25">
      <c r="AA15" s="2"/>
      <c r="AB15" s="2"/>
    </row>
    <row r="16" spans="1:31" x14ac:dyDescent="0.25">
      <c r="AA16" s="2"/>
      <c r="AB16" s="2"/>
    </row>
  </sheetData>
  <mergeCells count="23">
    <mergeCell ref="AA3:AA4"/>
    <mergeCell ref="AB3:AB4"/>
    <mergeCell ref="AC3:AC4"/>
    <mergeCell ref="AD3:AD4"/>
    <mergeCell ref="AE3:AE4"/>
    <mergeCell ref="X3:Z3"/>
    <mergeCell ref="G3:G4"/>
    <mergeCell ref="H3:H4"/>
    <mergeCell ref="I3:I4"/>
    <mergeCell ref="J3:J4"/>
    <mergeCell ref="K3:K4"/>
    <mergeCell ref="L3:L4"/>
    <mergeCell ref="M3:M4"/>
    <mergeCell ref="N3:N4"/>
    <mergeCell ref="O3:Q3"/>
    <mergeCell ref="R3:T3"/>
    <mergeCell ref="U3:W3"/>
    <mergeCell ref="F3:F4"/>
    <mergeCell ref="A3:A4"/>
    <mergeCell ref="B3:B4"/>
    <mergeCell ref="C3:C4"/>
    <mergeCell ref="D3:D4"/>
    <mergeCell ref="E3:E4"/>
  </mergeCells>
  <printOptions horizontalCentered="1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KAZ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Жүнісова Аружан</cp:lastModifiedBy>
  <dcterms:created xsi:type="dcterms:W3CDTF">2023-08-17T10:58:01Z</dcterms:created>
  <dcterms:modified xsi:type="dcterms:W3CDTF">2026-06-18T05:44:49Z</dcterms:modified>
</cp:coreProperties>
</file>