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zhunissova\Desktop\ОП СЭ\"/>
    </mc:Choice>
  </mc:AlternateContent>
  <xr:revisionPtr revIDLastSave="0" documentId="13_ncr:1_{017E0746-F197-4202-AC1A-F11B9639EED8}" xr6:coauthVersionLast="47" xr6:coauthVersionMax="47" xr10:uidLastSave="{00000000-0000-0000-0000-000000000000}"/>
  <bookViews>
    <workbookView xWindow="7935" yWindow="2610" windowWidth="21600" windowHeight="11295" xr2:uid="{A7E016AE-FF0E-4B9E-B301-4ED1EBFECC0A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X8" i="1" l="1"/>
  <c r="X10" i="1" s="1"/>
  <c r="Y6" i="1"/>
  <c r="Z6" i="1" s="1"/>
  <c r="AA6" i="1" s="1"/>
  <c r="AB6" i="1" s="1"/>
  <c r="P6" i="1"/>
  <c r="Q6" i="1" s="1"/>
  <c r="R6" i="1" s="1"/>
  <c r="S6" i="1" s="1"/>
  <c r="T6" i="1" s="1"/>
  <c r="U6" i="1" s="1"/>
  <c r="V6" i="1" s="1"/>
  <c r="W6" i="1" s="1"/>
  <c r="B6" i="1"/>
  <c r="C6" i="1" s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Y8" i="1" l="1"/>
  <c r="X9" i="1"/>
  <c r="Y10" i="1" l="1"/>
  <c r="Y9" i="1"/>
</calcChain>
</file>

<file path=xl/sharedStrings.xml><?xml version="1.0" encoding="utf-8"?>
<sst xmlns="http://schemas.openxmlformats.org/spreadsheetml/2006/main" count="54" uniqueCount="42">
  <si>
    <t>2025 жылғы 24 қазандағы No 04-НҚ бұйрығымен бекітілген.</t>
  </si>
  <si>
    <t>«Ereymentau Wind Power» ЖШС 2025 жылға арналған тауарларды, жұмыстарды және қызметтерді сатып алу жоспарының нысаны (ерекше тәртіп)</t>
  </si>
  <si>
    <t>№</t>
  </si>
  <si>
    <t>Сатып алынатын тауарлардың, жұмыстардың және қызметтердің атауы</t>
  </si>
  <si>
    <t>Тауарлардың, жұмыстардың және қызметтердің қысқаша сипаттамасы (сипаттамасы)</t>
  </si>
  <si>
    <t>Қосымша сипаттама</t>
  </si>
  <si>
    <t>Сатып алу әдісі</t>
  </si>
  <si>
    <t>Сатып алу мерзімі (жоспарланған ай)</t>
  </si>
  <si>
    <t>Тауарларды жеткізу, жұмыстарды орындау, қызметтерді көрсету аймағы, орны</t>
  </si>
  <si>
    <t>Тауарларды жеткізу, жұмыстарды орындау, қызметтерді көрсету кезеңі</t>
  </si>
  <si>
    <t>Төлем шарттары</t>
  </si>
  <si>
    <t>Өлшем бірлігі</t>
  </si>
  <si>
    <t>2025</t>
  </si>
  <si>
    <t>Сатып алуды ұйымдастырушы</t>
  </si>
  <si>
    <t>Тапсырыс беруші</t>
  </si>
  <si>
    <t>Саны, көлемі</t>
  </si>
  <si>
    <t>Бірлік үшін маркетингтік баға, теңге, ҚҚС-сыз</t>
  </si>
  <si>
    <t>ҚҚС-сыз TRU сатып алу үшін жоспарланған сома,  теңге</t>
  </si>
  <si>
    <t>3. Қызметтер</t>
  </si>
  <si>
    <t>692010.000.000002</t>
  </si>
  <si>
    <t>Шоғырландырылған және бөлек қаржылық есептілік аудитін жүргізу қызметі  «Ereymentau Wind Power» жауапкершілігі шектеулі серіктестігі</t>
  </si>
  <si>
    <t>11.2025</t>
  </si>
  <si>
    <t>710000000, Астана, Қабанбай батыр даңғылы 15А</t>
  </si>
  <si>
    <t>Келісімшартқа қол қойылған күннен бастап 2026 жылдың ақпанға дейін</t>
  </si>
  <si>
    <t xml:space="preserve">Алдын ала төлем - 0%, аралық төлем - 100%, соңғы төлем - 0% </t>
  </si>
  <si>
    <t>«Ereymentau Wind Power» жауапкершілігі шектеулі серіктестігі</t>
  </si>
  <si>
    <t>Есепші</t>
  </si>
  <si>
    <t>қызметтер бойынша жалпы сома</t>
  </si>
  <si>
    <t>Барлығы:</t>
  </si>
  <si>
    <t>ИНКОТЕРМС 2010 жеткізу шарттары</t>
  </si>
  <si>
    <t>ТЖҚ БНА коды</t>
  </si>
  <si>
    <t/>
  </si>
  <si>
    <t>АТ/БҚТ/ХІК үшін негіздеме</t>
  </si>
  <si>
    <t>Елішілік құндылық болжамы, %</t>
  </si>
  <si>
    <t>Бірліктің маркетингтік бағасы, ҚҚС-сыз теңге</t>
  </si>
  <si>
    <t>ҚҚС-сыз ТЖҚ сатып алу үшін жоспарланатын сома, теңге</t>
  </si>
  <si>
    <t>ҚҚС-пен ТЖҚ сатып алу үшін жоспарланатын сома, теңге</t>
  </si>
  <si>
    <t>Бастамашы (ҚБ атауы)</t>
  </si>
  <si>
    <t>Қаржы есептемесінің тексеруін жүргізу бойынша қызмет көрсетулер</t>
  </si>
  <si>
    <t>Қаржылық есеп аудитін жүргізу бойынша қызмет</t>
  </si>
  <si>
    <t>ЕТ</t>
  </si>
  <si>
    <t>Сатып алу тәртібінің 73-бабы 1-тармағы 6) тармақшасы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</si>
</sst>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9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  <scheme val="minor"/>
    </font>
    <font>
      <sz val="11"/>
      <name val="Calibri"/>
      <family val="2"/>
    </font>
    <font>
      <b/>
      <sz val="11"/>
      <color rgb="FF000000"/>
      <name val="Calibri"/>
      <family val="2"/>
      <charset val="204"/>
      <scheme val="minor"/>
    </font>
    <font>
      <b/>
      <sz val="11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name val="Calibri"/>
      <family val="2"/>
      <charset val="204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164" fontId="2" fillId="0" borderId="0" xfId="0" applyNumberFormat="1" applyFont="1" applyAlignment="1">
      <alignment horizontal="right" vertical="top" wrapText="1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top" wrapText="1"/>
    </xf>
    <xf numFmtId="3" fontId="2" fillId="0" borderId="2" xfId="0" applyNumberFormat="1" applyFont="1" applyBorder="1" applyAlignment="1">
      <alignment horizontal="right" vertical="top" wrapText="1"/>
    </xf>
    <xf numFmtId="3" fontId="2" fillId="0" borderId="1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lef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6" fillId="0" borderId="1" xfId="0" applyNumberFormat="1" applyFont="1" applyBorder="1" applyAlignment="1">
      <alignment horizontal="right" vertical="top"/>
    </xf>
    <xf numFmtId="164" fontId="4" fillId="0" borderId="0" xfId="0" applyNumberFormat="1" applyFont="1" applyAlignment="1">
      <alignment horizontal="right" vertical="top" wrapText="1"/>
    </xf>
    <xf numFmtId="0" fontId="7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2F756-3CC4-448A-828A-AFBA2770435B}">
  <dimension ref="A1:AB13"/>
  <sheetViews>
    <sheetView tabSelected="1" zoomScale="70" zoomScaleNormal="70" workbookViewId="0">
      <selection activeCell="B8" sqref="B8"/>
    </sheetView>
  </sheetViews>
  <sheetFormatPr defaultRowHeight="15" x14ac:dyDescent="0.25"/>
  <cols>
    <col min="1" max="1" width="32.5703125" customWidth="1"/>
    <col min="2" max="2" width="20.28515625" customWidth="1"/>
    <col min="3" max="3" width="15" customWidth="1"/>
    <col min="4" max="4" width="25" customWidth="1"/>
    <col min="5" max="5" width="16.28515625" customWidth="1"/>
    <col min="6" max="6" width="14" customWidth="1"/>
    <col min="7" max="8" width="15" customWidth="1"/>
    <col min="9" max="9" width="23" customWidth="1"/>
    <col min="10" max="10" width="13" customWidth="1"/>
    <col min="11" max="12" width="20" customWidth="1"/>
    <col min="13" max="13" width="13" customWidth="1"/>
    <col min="14" max="14" width="10" customWidth="1"/>
    <col min="15" max="15" width="9.7109375" customWidth="1"/>
    <col min="16" max="16" width="12.140625" customWidth="1"/>
    <col min="17" max="17" width="12.7109375" customWidth="1"/>
    <col min="18" max="23" width="0" hidden="1" customWidth="1"/>
    <col min="24" max="25" width="18" customWidth="1"/>
    <col min="26" max="26" width="14.85546875" customWidth="1"/>
    <col min="27" max="27" width="15.42578125" customWidth="1"/>
    <col min="28" max="28" width="14.140625" customWidth="1"/>
  </cols>
  <sheetData>
    <row r="1" spans="1:28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3"/>
      <c r="Y1" s="3"/>
      <c r="Z1" s="2"/>
      <c r="AA1" s="2"/>
      <c r="AB1" s="2"/>
    </row>
    <row r="2" spans="1:28" x14ac:dyDescent="0.25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28" x14ac:dyDescent="0.25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2"/>
      <c r="T3" s="2"/>
      <c r="U3" s="2"/>
      <c r="V3" s="2"/>
      <c r="W3" s="2"/>
      <c r="X3" s="2"/>
      <c r="Y3" s="6"/>
      <c r="Z3" s="6"/>
      <c r="AA3" s="6"/>
      <c r="AB3" s="6"/>
    </row>
    <row r="4" spans="1:28" ht="15" customHeight="1" x14ac:dyDescent="0.25">
      <c r="A4" s="20" t="s">
        <v>2</v>
      </c>
      <c r="B4" s="19" t="s">
        <v>30</v>
      </c>
      <c r="C4" s="20" t="s">
        <v>3</v>
      </c>
      <c r="D4" s="20" t="s">
        <v>4</v>
      </c>
      <c r="E4" s="20" t="s">
        <v>5</v>
      </c>
      <c r="F4" s="20" t="s">
        <v>6</v>
      </c>
      <c r="G4" s="21" t="s">
        <v>32</v>
      </c>
      <c r="H4" s="19" t="s">
        <v>33</v>
      </c>
      <c r="I4" s="20" t="s">
        <v>7</v>
      </c>
      <c r="J4" s="20" t="s">
        <v>8</v>
      </c>
      <c r="K4" s="20" t="s">
        <v>29</v>
      </c>
      <c r="L4" s="20" t="s">
        <v>9</v>
      </c>
      <c r="M4" s="20" t="s">
        <v>10</v>
      </c>
      <c r="N4" s="20" t="s">
        <v>11</v>
      </c>
      <c r="O4" s="23">
        <v>2025</v>
      </c>
      <c r="P4" s="23"/>
      <c r="Q4" s="23"/>
      <c r="R4" s="20">
        <v>2027</v>
      </c>
      <c r="S4" s="20" t="s">
        <v>12</v>
      </c>
      <c r="T4" s="20" t="s">
        <v>12</v>
      </c>
      <c r="U4" s="20">
        <v>2028</v>
      </c>
      <c r="V4" s="20" t="s">
        <v>12</v>
      </c>
      <c r="W4" s="20" t="s">
        <v>12</v>
      </c>
      <c r="X4" s="19" t="s">
        <v>35</v>
      </c>
      <c r="Y4" s="19" t="s">
        <v>36</v>
      </c>
      <c r="Z4" s="19" t="s">
        <v>13</v>
      </c>
      <c r="AA4" s="19" t="s">
        <v>14</v>
      </c>
      <c r="AB4" s="19" t="s">
        <v>37</v>
      </c>
    </row>
    <row r="5" spans="1:28" ht="120" x14ac:dyDescent="0.25">
      <c r="A5" s="20"/>
      <c r="B5" s="19" t="s">
        <v>31</v>
      </c>
      <c r="C5" s="20"/>
      <c r="D5" s="20"/>
      <c r="E5" s="20"/>
      <c r="F5" s="20"/>
      <c r="G5" s="22"/>
      <c r="H5" s="19" t="s">
        <v>31</v>
      </c>
      <c r="I5" s="20"/>
      <c r="J5" s="20"/>
      <c r="K5" s="20"/>
      <c r="L5" s="20"/>
      <c r="M5" s="20"/>
      <c r="N5" s="20"/>
      <c r="O5" s="25" t="s">
        <v>15</v>
      </c>
      <c r="P5" s="25" t="s">
        <v>34</v>
      </c>
      <c r="Q5" s="25" t="s">
        <v>35</v>
      </c>
      <c r="R5" s="24" t="s">
        <v>15</v>
      </c>
      <c r="S5" s="24" t="s">
        <v>16</v>
      </c>
      <c r="T5" s="24" t="s">
        <v>17</v>
      </c>
      <c r="U5" s="24" t="s">
        <v>15</v>
      </c>
      <c r="V5" s="24" t="s">
        <v>16</v>
      </c>
      <c r="W5" s="24" t="s">
        <v>17</v>
      </c>
      <c r="X5" s="26"/>
      <c r="Y5" s="26"/>
      <c r="Z5" s="19" t="s">
        <v>31</v>
      </c>
      <c r="AA5" s="19" t="s">
        <v>31</v>
      </c>
      <c r="AB5" s="19"/>
    </row>
    <row r="6" spans="1:28" x14ac:dyDescent="0.25">
      <c r="A6" s="7">
        <v>1</v>
      </c>
      <c r="B6" s="7">
        <f t="shared" ref="B6:AB6" si="0">A6+1</f>
        <v>2</v>
      </c>
      <c r="C6" s="7">
        <f t="shared" si="0"/>
        <v>3</v>
      </c>
      <c r="D6" s="7">
        <f t="shared" si="0"/>
        <v>4</v>
      </c>
      <c r="E6" s="7">
        <f t="shared" si="0"/>
        <v>5</v>
      </c>
      <c r="F6" s="7">
        <f t="shared" si="0"/>
        <v>6</v>
      </c>
      <c r="G6" s="7">
        <f t="shared" si="0"/>
        <v>7</v>
      </c>
      <c r="H6" s="7">
        <f t="shared" si="0"/>
        <v>8</v>
      </c>
      <c r="I6" s="7">
        <f t="shared" si="0"/>
        <v>9</v>
      </c>
      <c r="J6" s="7">
        <f t="shared" si="0"/>
        <v>10</v>
      </c>
      <c r="K6" s="7">
        <f t="shared" si="0"/>
        <v>11</v>
      </c>
      <c r="L6" s="7">
        <f t="shared" si="0"/>
        <v>12</v>
      </c>
      <c r="M6" s="7">
        <f t="shared" si="0"/>
        <v>13</v>
      </c>
      <c r="N6" s="7">
        <f t="shared" si="0"/>
        <v>14</v>
      </c>
      <c r="O6" s="7">
        <v>15</v>
      </c>
      <c r="P6" s="7">
        <f t="shared" si="0"/>
        <v>16</v>
      </c>
      <c r="Q6" s="7">
        <f t="shared" si="0"/>
        <v>17</v>
      </c>
      <c r="R6" s="7">
        <f t="shared" si="0"/>
        <v>18</v>
      </c>
      <c r="S6" s="7">
        <f t="shared" si="0"/>
        <v>19</v>
      </c>
      <c r="T6" s="7">
        <f t="shared" si="0"/>
        <v>20</v>
      </c>
      <c r="U6" s="7">
        <f t="shared" si="0"/>
        <v>21</v>
      </c>
      <c r="V6" s="7">
        <f t="shared" si="0"/>
        <v>22</v>
      </c>
      <c r="W6" s="7">
        <f t="shared" si="0"/>
        <v>23</v>
      </c>
      <c r="X6" s="7">
        <v>24</v>
      </c>
      <c r="Y6" s="7">
        <f t="shared" si="0"/>
        <v>25</v>
      </c>
      <c r="Z6" s="7">
        <f t="shared" si="0"/>
        <v>26</v>
      </c>
      <c r="AA6" s="7">
        <f t="shared" si="0"/>
        <v>27</v>
      </c>
      <c r="AB6" s="7">
        <f t="shared" si="0"/>
        <v>28</v>
      </c>
    </row>
    <row r="7" spans="1:28" x14ac:dyDescent="0.25">
      <c r="A7" s="8" t="s">
        <v>18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7"/>
      <c r="Y7" s="7"/>
      <c r="Z7" s="9"/>
      <c r="AA7" s="9"/>
      <c r="AB7" s="9"/>
    </row>
    <row r="8" spans="1:28" ht="180" x14ac:dyDescent="0.25">
      <c r="A8" s="10">
        <v>1</v>
      </c>
      <c r="B8" s="10" t="s">
        <v>19</v>
      </c>
      <c r="C8" s="10" t="s">
        <v>38</v>
      </c>
      <c r="D8" s="10" t="s">
        <v>39</v>
      </c>
      <c r="E8" s="10" t="s">
        <v>20</v>
      </c>
      <c r="F8" s="27" t="s">
        <v>40</v>
      </c>
      <c r="G8" s="28" t="s">
        <v>41</v>
      </c>
      <c r="H8" s="11">
        <v>100</v>
      </c>
      <c r="I8" s="12" t="s">
        <v>21</v>
      </c>
      <c r="J8" s="10" t="s">
        <v>22</v>
      </c>
      <c r="K8" s="11"/>
      <c r="L8" s="10" t="s">
        <v>23</v>
      </c>
      <c r="M8" s="10" t="s">
        <v>24</v>
      </c>
      <c r="N8" s="10"/>
      <c r="O8" s="13">
        <v>1</v>
      </c>
      <c r="P8" s="13"/>
      <c r="Q8" s="13">
        <v>5178999.99</v>
      </c>
      <c r="R8" s="13"/>
      <c r="S8" s="13"/>
      <c r="T8" s="13"/>
      <c r="U8" s="13"/>
      <c r="V8" s="13"/>
      <c r="W8" s="13"/>
      <c r="X8" s="14">
        <f>Q8</f>
        <v>5178999.99</v>
      </c>
      <c r="Y8" s="14">
        <f>X8*1.12</f>
        <v>5800479.9888000004</v>
      </c>
      <c r="Z8" s="10" t="s">
        <v>25</v>
      </c>
      <c r="AA8" s="10" t="s">
        <v>25</v>
      </c>
      <c r="AB8" s="10" t="s">
        <v>26</v>
      </c>
    </row>
    <row r="9" spans="1:28" ht="30" x14ac:dyDescent="0.25">
      <c r="A9" s="15" t="s">
        <v>27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2"/>
      <c r="S9" s="2"/>
      <c r="T9" s="2"/>
      <c r="U9" s="2"/>
      <c r="V9" s="2"/>
      <c r="W9" s="2"/>
      <c r="X9" s="16">
        <f>X8</f>
        <v>5178999.99</v>
      </c>
      <c r="Y9" s="16">
        <f>Y8</f>
        <v>5800479.9888000004</v>
      </c>
      <c r="Z9" s="6"/>
      <c r="AA9" s="6"/>
      <c r="AB9" s="6"/>
    </row>
    <row r="10" spans="1:28" x14ac:dyDescent="0.25">
      <c r="A10" s="8" t="s">
        <v>28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2"/>
      <c r="S10" s="2"/>
      <c r="T10" s="2"/>
      <c r="U10" s="2"/>
      <c r="V10" s="2"/>
      <c r="W10" s="2"/>
      <c r="X10" s="17">
        <f>X8</f>
        <v>5178999.99</v>
      </c>
      <c r="Y10" s="17">
        <f>Y8</f>
        <v>5800479.9888000004</v>
      </c>
      <c r="Z10" s="6"/>
      <c r="AA10" s="6"/>
      <c r="AB10" s="6"/>
    </row>
    <row r="11" spans="1:28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18"/>
      <c r="X13" s="18"/>
      <c r="Y13" s="2"/>
      <c r="Z13" s="2"/>
      <c r="AA13" s="2"/>
      <c r="AB13" s="2"/>
    </row>
  </sheetData>
  <mergeCells count="22">
    <mergeCell ref="L4:L5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Y4:Y5"/>
    <mergeCell ref="Z4:Z5"/>
    <mergeCell ref="AA4:AA5"/>
    <mergeCell ref="AB4:AB5"/>
    <mergeCell ref="M4:M5"/>
    <mergeCell ref="N4:N5"/>
    <mergeCell ref="O4:Q4"/>
    <mergeCell ref="R4:T4"/>
    <mergeCell ref="U4:W4"/>
    <mergeCell ref="X4:X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Жүнісова Аружан</dc:creator>
  <cp:lastModifiedBy>Жүнісова Аружан</cp:lastModifiedBy>
  <dcterms:created xsi:type="dcterms:W3CDTF">2026-06-18T05:39:28Z</dcterms:created>
  <dcterms:modified xsi:type="dcterms:W3CDTF">2026-06-18T05:54:35Z</dcterms:modified>
</cp:coreProperties>
</file>